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700" windowHeight="10815"/>
  </bookViews>
  <sheets>
    <sheet name="зп" sheetId="7" r:id="rId1"/>
  </sheets>
  <calcPr calcId="125725"/>
</workbook>
</file>

<file path=xl/calcChain.xml><?xml version="1.0" encoding="utf-8"?>
<calcChain xmlns="http://schemas.openxmlformats.org/spreadsheetml/2006/main">
  <c r="C23" i="7"/>
  <c r="G31"/>
  <c r="F31"/>
  <c r="E31"/>
  <c r="D31"/>
  <c r="C31"/>
  <c r="G29"/>
  <c r="F29"/>
  <c r="E29"/>
  <c r="D29"/>
  <c r="C29"/>
  <c r="G27"/>
  <c r="F27"/>
  <c r="E27"/>
  <c r="D27"/>
  <c r="C27"/>
  <c r="G25"/>
  <c r="F25"/>
  <c r="E25"/>
  <c r="D25"/>
  <c r="C25"/>
  <c r="G23"/>
  <c r="F23"/>
  <c r="E23"/>
  <c r="D23"/>
  <c r="G21"/>
  <c r="F21"/>
  <c r="E21"/>
  <c r="D21"/>
  <c r="C21"/>
  <c r="G19"/>
  <c r="F19"/>
  <c r="E19"/>
  <c r="D19"/>
  <c r="C19"/>
  <c r="G17"/>
  <c r="F17"/>
  <c r="E17"/>
  <c r="D17"/>
  <c r="C17"/>
  <c r="G15"/>
  <c r="F15"/>
  <c r="E15"/>
  <c r="D15"/>
  <c r="C15"/>
  <c r="G13"/>
  <c r="F13"/>
  <c r="E13"/>
  <c r="D13"/>
  <c r="C13"/>
  <c r="G11"/>
  <c r="D11"/>
  <c r="E11"/>
  <c r="F11"/>
  <c r="C11"/>
  <c r="C38"/>
  <c r="D38"/>
  <c r="E38"/>
  <c r="F38"/>
  <c r="G38"/>
  <c r="D9"/>
  <c r="E9"/>
  <c r="F9"/>
  <c r="G9"/>
  <c r="C9"/>
  <c r="G42"/>
  <c r="F42"/>
  <c r="E42"/>
  <c r="D42"/>
  <c r="C42"/>
</calcChain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<sst xmlns="http://schemas.openxmlformats.org/spreadsheetml/2006/main" count="52" uniqueCount="28">
  <si>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</si>
  <si>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</si>
  <si>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</si>
  <si>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</si>
  <si>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</si>
  <si>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</si>
  <si>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</si>
  <si>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</si>
  <si>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</si>
  <si>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</si>
  <si>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</si>
  <si>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</si>
  <si>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</si>
  <si>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</si>
  <si>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</si>
  <si>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</si>
  <si>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</si>
  <si>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</si>
  <si>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</si>
  <si>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</si>
  <si>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</si>
  <si>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заработная плата по ГБУЗ "Бессоновская РБ" в  2020 год по приказу №597 от 07.05.2012 "О мероприятиях по реализации государственной социальной политики"</t>
  </si>
  <si>
    <t>декабрь 2019</t>
  </si>
  <si>
    <t>январь 2020</t>
  </si>
  <si>
    <t>средняя заработная плата за 12месяцев 2020</t>
  </si>
  <si>
    <t>средняя заработная плата за 2019 год</t>
  </si>
  <si>
    <t>февраль2020</t>
  </si>
  <si>
    <t>март2020</t>
  </si>
</sst>
</file>

<file path=xl/styles.xml><?xml version="1.0" encoding="utf-8"?>
<styleSheet xmlns="http://schemas.openxmlformats.org/spreadsheetml/2006/main">
  <numFmts count="1">
    <numFmt numFmtId="173" formatCode="#,##0.0"/>
  </numFmts>
  <fonts count="5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 applyAlignment="1"/>
    <xf numFmtId="2" fontId="0" fillId="0" borderId="1" xfId="0" applyNumberFormat="1" applyFill="1" applyBorder="1" applyAlignment="1"/>
    <xf numFmtId="0" fontId="1" fillId="0" borderId="1" xfId="0" applyFont="1" applyBorder="1"/>
    <xf numFmtId="10" fontId="1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0" fontId="0" fillId="0" borderId="2" xfId="0" applyFont="1" applyBorder="1" applyAlignment="1"/>
    <xf numFmtId="2" fontId="1" fillId="0" borderId="1" xfId="0" applyNumberFormat="1" applyFont="1" applyFill="1" applyBorder="1"/>
    <xf numFmtId="2" fontId="0" fillId="0" borderId="3" xfId="0" applyNumberFormat="1" applyFill="1" applyBorder="1" applyAlignment="1"/>
    <xf numFmtId="0" fontId="0" fillId="0" borderId="4" xfId="0" applyFont="1" applyBorder="1" applyAlignment="1"/>
    <xf numFmtId="0" fontId="2" fillId="0" borderId="4" xfId="0" applyFont="1" applyFill="1" applyBorder="1"/>
    <xf numFmtId="0" fontId="2" fillId="0" borderId="2" xfId="0" applyFont="1" applyBorder="1" applyAlignment="1"/>
    <xf numFmtId="0" fontId="2" fillId="0" borderId="4" xfId="0" applyFont="1" applyBorder="1"/>
    <xf numFmtId="49" fontId="2" fillId="0" borderId="4" xfId="0" applyNumberFormat="1" applyFont="1" applyFill="1" applyBorder="1"/>
    <xf numFmtId="0" fontId="2" fillId="0" borderId="1" xfId="0" applyFont="1" applyBorder="1"/>
    <xf numFmtId="0" fontId="3" fillId="0" borderId="0" xfId="0" applyFont="1"/>
    <xf numFmtId="0" fontId="0" fillId="0" borderId="1" xfId="0" applyFont="1" applyBorder="1"/>
    <xf numFmtId="10" fontId="0" fillId="0" borderId="3" xfId="0" applyNumberFormat="1" applyFont="1" applyBorder="1" applyAlignment="1"/>
    <xf numFmtId="2" fontId="0" fillId="0" borderId="3" xfId="0" applyNumberFormat="1" applyFont="1" applyFill="1" applyBorder="1" applyAlignment="1"/>
    <xf numFmtId="2" fontId="0" fillId="0" borderId="1" xfId="0" applyNumberFormat="1" applyFont="1" applyFill="1" applyBorder="1" applyAlignment="1"/>
    <xf numFmtId="2" fontId="0" fillId="0" borderId="3" xfId="0" applyNumberFormat="1" applyFont="1" applyBorder="1" applyAlignment="1"/>
    <xf numFmtId="0" fontId="0" fillId="0" borderId="0" xfId="0" applyFont="1"/>
    <xf numFmtId="0" fontId="0" fillId="0" borderId="4" xfId="0" applyFont="1" applyFill="1" applyBorder="1" applyAlignment="1"/>
    <xf numFmtId="10" fontId="0" fillId="0" borderId="3" xfId="0" applyNumberFormat="1" applyFont="1" applyFill="1" applyBorder="1" applyAlignment="1"/>
    <xf numFmtId="2" fontId="0" fillId="2" borderId="1" xfId="0" applyNumberFormat="1" applyFill="1" applyBorder="1" applyAlignment="1"/>
    <xf numFmtId="2" fontId="0" fillId="2" borderId="3" xfId="0" applyNumberFormat="1" applyFill="1" applyBorder="1" applyAlignment="1"/>
    <xf numFmtId="2" fontId="0" fillId="0" borderId="0" xfId="0" applyNumberFormat="1"/>
    <xf numFmtId="0" fontId="0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6" xfId="0" applyNumberFormat="1" applyFont="1" applyFill="1" applyBorder="1"/>
    <xf numFmtId="0" fontId="1" fillId="0" borderId="7" xfId="0" applyFont="1" applyBorder="1"/>
    <xf numFmtId="173" fontId="4" fillId="0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topLeftCell="A3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G35" sqref="G35"/>
    </sheetView>
  </sheetViews>
  <sheetFormatPr defaultRowHeight="12.75"/>
  <cols>
    <col min="1" max="1" width="17.85546875" customWidth="1"/>
    <col min="2" max="2" width="35.140625" customWidth="1"/>
    <col min="3" max="3" width="11" customWidth="1"/>
    <col min="4" max="4" width="15.28515625" customWidth="1"/>
    <col min="5" max="5" width="13.7109375" customWidth="1"/>
    <col min="6" max="6" width="11.42578125" customWidth="1"/>
    <col min="7" max="7" width="14.42578125" customWidth="1"/>
    <col min="9" max="9" width="9.5703125" bestFit="1" customWidth="1"/>
  </cols>
  <sheetData>
    <row r="1" spans="1:7" ht="13.5" hidden="1" customHeight="1"/>
    <row r="2" spans="1:7" ht="13.5" hidden="1" customHeight="1"/>
    <row r="3" spans="1:7" ht="39.75" customHeight="1">
      <c r="A3" s="28" t="s">
        <v>21</v>
      </c>
      <c r="B3" s="28"/>
      <c r="C3" s="28"/>
      <c r="D3" s="28"/>
      <c r="E3" s="28"/>
      <c r="F3" s="28"/>
      <c r="G3" s="28"/>
    </row>
    <row r="5" spans="1:7" ht="32.25" customHeight="1">
      <c r="A5" s="29" t="s">
        <v>0</v>
      </c>
      <c r="B5" s="30" t="s">
        <v>1</v>
      </c>
      <c r="C5" s="31" t="s">
        <v>2</v>
      </c>
      <c r="D5" s="31"/>
      <c r="E5" s="31"/>
      <c r="F5" s="31"/>
      <c r="G5" s="31"/>
    </row>
    <row r="6" spans="1:7" ht="41.25" customHeight="1">
      <c r="A6" s="29"/>
      <c r="B6" s="30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3" t="s">
        <v>22</v>
      </c>
      <c r="B7" s="9" t="s">
        <v>8</v>
      </c>
      <c r="C7" s="8">
        <v>43301.29</v>
      </c>
      <c r="D7" s="2">
        <v>22059.17</v>
      </c>
      <c r="E7" s="2">
        <v>21872.26</v>
      </c>
      <c r="F7" s="2">
        <v>16688.310000000001</v>
      </c>
      <c r="G7" s="2">
        <v>24522.3</v>
      </c>
    </row>
    <row r="8" spans="1:7" ht="21.95" customHeight="1">
      <c r="A8" s="13" t="s">
        <v>23</v>
      </c>
      <c r="B8" s="1" t="s">
        <v>8</v>
      </c>
      <c r="C8" s="18">
        <v>43305.08</v>
      </c>
      <c r="D8" s="19">
        <v>22396.86</v>
      </c>
      <c r="E8" s="19">
        <v>31340.43</v>
      </c>
      <c r="F8" s="19">
        <v>18413.439999999999</v>
      </c>
      <c r="G8" s="19">
        <v>24673.81</v>
      </c>
    </row>
    <row r="9" spans="1:7" s="21" customFormat="1" ht="15.75" customHeight="1">
      <c r="A9" s="32" t="s">
        <v>9</v>
      </c>
      <c r="B9" s="32"/>
      <c r="C9" s="17">
        <f>C8/C7-100%</f>
        <v>8.7526260764914099E-5</v>
      </c>
      <c r="D9" s="17">
        <f>D8/D7-100%</f>
        <v>1.5308372889823341E-2</v>
      </c>
      <c r="E9" s="17">
        <f>E8/E7-100%</f>
        <v>0.43288485049098724</v>
      </c>
      <c r="F9" s="17">
        <f>F8/F7-100%</f>
        <v>0.10337355909615753</v>
      </c>
      <c r="G9" s="17">
        <f>G8/G7-100%</f>
        <v>6.1784579749861734E-3</v>
      </c>
    </row>
    <row r="10" spans="1:7" ht="21" customHeight="1">
      <c r="A10" s="13" t="s">
        <v>26</v>
      </c>
      <c r="B10" s="1" t="s">
        <v>8</v>
      </c>
      <c r="C10" s="20">
        <v>43317.1</v>
      </c>
      <c r="D10" s="20">
        <v>21131</v>
      </c>
      <c r="E10" s="20">
        <v>24959</v>
      </c>
      <c r="F10" s="20">
        <v>17582.900000000001</v>
      </c>
      <c r="G10" s="20">
        <v>24031.200000000001</v>
      </c>
    </row>
    <row r="11" spans="1:7" s="21" customFormat="1" ht="21" customHeight="1">
      <c r="A11" s="32" t="s">
        <v>9</v>
      </c>
      <c r="B11" s="32"/>
      <c r="C11" s="17">
        <f>C10/C8+-100%</f>
        <v>2.775655881479544E-4</v>
      </c>
      <c r="D11" s="17">
        <f>D10/D8+-100%</f>
        <v>-5.6519529969826121E-2</v>
      </c>
      <c r="E11" s="17">
        <f>E10/E8+-100%</f>
        <v>-0.2036165425937041</v>
      </c>
      <c r="F11" s="17">
        <f>F10/F8+-100%</f>
        <v>-4.5105097146432072E-2</v>
      </c>
      <c r="G11" s="17">
        <f>G10/G8+-100%</f>
        <v>-2.6044214493019191E-2</v>
      </c>
    </row>
    <row r="12" spans="1:7" ht="21" customHeight="1">
      <c r="A12" s="13" t="s">
        <v>27</v>
      </c>
      <c r="B12" s="1" t="s">
        <v>8</v>
      </c>
      <c r="C12" s="20">
        <v>44570.34</v>
      </c>
      <c r="D12" s="20">
        <v>22650.76</v>
      </c>
      <c r="E12" s="20">
        <v>28378.3</v>
      </c>
      <c r="F12" s="20">
        <v>17633.919999999998</v>
      </c>
      <c r="G12" s="20">
        <v>25662.95</v>
      </c>
    </row>
    <row r="13" spans="1:7" s="21" customFormat="1" ht="21" customHeight="1">
      <c r="A13" s="32" t="s">
        <v>9</v>
      </c>
      <c r="B13" s="32"/>
      <c r="C13" s="17">
        <f>C12/C10+-100%</f>
        <v>2.8931761359832553E-2</v>
      </c>
      <c r="D13" s="17">
        <f>D12/D10+-100%</f>
        <v>7.1920874544507907E-2</v>
      </c>
      <c r="E13" s="17">
        <f>E12/E10+-100%</f>
        <v>0.13699667454625586</v>
      </c>
      <c r="F13" s="17">
        <f>F12/F10+-100%</f>
        <v>2.9016828850756404E-3</v>
      </c>
      <c r="G13" s="17">
        <f>G12/G10+-100%</f>
        <v>6.7901311628216554E-2</v>
      </c>
    </row>
    <row r="14" spans="1:7" ht="21" customHeight="1">
      <c r="A14" s="11" t="s">
        <v>11</v>
      </c>
      <c r="B14" s="6" t="s">
        <v>8</v>
      </c>
      <c r="C14" s="20">
        <v>45490.824999999997</v>
      </c>
      <c r="D14" s="20">
        <v>23039.3</v>
      </c>
      <c r="E14" s="20">
        <v>25042.86</v>
      </c>
      <c r="F14" s="20">
        <v>17326.82</v>
      </c>
      <c r="G14" s="20">
        <v>25201.5</v>
      </c>
    </row>
    <row r="15" spans="1:7" s="21" customFormat="1" ht="21" customHeight="1">
      <c r="A15" s="27" t="s">
        <v>9</v>
      </c>
      <c r="B15" s="27"/>
      <c r="C15" s="17">
        <f>C14/C12+-100%</f>
        <v>2.065241144671548E-2</v>
      </c>
      <c r="D15" s="17">
        <f>D14/D12+-100%</f>
        <v>1.715350831495277E-2</v>
      </c>
      <c r="E15" s="17">
        <f>E14/E12+-100%</f>
        <v>-0.11753487700108878</v>
      </c>
      <c r="F15" s="17">
        <f>F14/F12+-100%</f>
        <v>-1.7415299604398693E-2</v>
      </c>
      <c r="G15" s="17">
        <f>G14/G12+-100%</f>
        <v>-1.7981175196148613E-2</v>
      </c>
    </row>
    <row r="16" spans="1:7" ht="21" customHeight="1">
      <c r="A16" s="12" t="s">
        <v>12</v>
      </c>
      <c r="B16" s="9" t="s">
        <v>8</v>
      </c>
      <c r="C16" s="20">
        <v>60682.5</v>
      </c>
      <c r="D16" s="20">
        <v>37975.5</v>
      </c>
      <c r="E16" s="20">
        <v>74291.199999999997</v>
      </c>
      <c r="F16" s="20">
        <v>18014.16</v>
      </c>
      <c r="G16" s="20">
        <v>38460.9</v>
      </c>
    </row>
    <row r="17" spans="1:9" s="21" customFormat="1" ht="21" customHeight="1">
      <c r="A17" s="27" t="s">
        <v>9</v>
      </c>
      <c r="B17" s="27"/>
      <c r="C17" s="17">
        <f>C16/C14+-100%</f>
        <v>0.33395030756201938</v>
      </c>
      <c r="D17" s="17">
        <f>D16/D14+-100%</f>
        <v>0.64829226582404842</v>
      </c>
      <c r="E17" s="17">
        <f>E16/E14+-100%</f>
        <v>1.9665621258913717</v>
      </c>
      <c r="F17" s="17">
        <f>F16/F14+-100%</f>
        <v>3.9669137210405658E-2</v>
      </c>
      <c r="G17" s="17">
        <f>G16/G14+-100%</f>
        <v>0.52613534908636406</v>
      </c>
    </row>
    <row r="18" spans="1:9" ht="21" customHeight="1">
      <c r="A18" s="10" t="s">
        <v>13</v>
      </c>
      <c r="B18" s="9" t="s">
        <v>8</v>
      </c>
      <c r="C18" s="20">
        <v>55643.7</v>
      </c>
      <c r="D18" s="20">
        <v>31308.9</v>
      </c>
      <c r="E18" s="20">
        <v>106395.9</v>
      </c>
      <c r="F18" s="20">
        <v>18035</v>
      </c>
      <c r="G18" s="20">
        <v>33064.660000000003</v>
      </c>
    </row>
    <row r="19" spans="1:9" s="21" customFormat="1" ht="21" customHeight="1">
      <c r="A19" s="27" t="s">
        <v>9</v>
      </c>
      <c r="B19" s="27"/>
      <c r="C19" s="17">
        <f>C18/C16+-100%</f>
        <v>-8.3035471511556103E-2</v>
      </c>
      <c r="D19" s="17">
        <f>D18/D16+-100%</f>
        <v>-0.175550025674448</v>
      </c>
      <c r="E19" s="17">
        <f>E18/E16+-100%</f>
        <v>0.43214674147139909</v>
      </c>
      <c r="F19" s="17">
        <f>F18/F16+-100%</f>
        <v>1.1568677085138646E-3</v>
      </c>
      <c r="G19" s="17">
        <f>G18/G16+-100%</f>
        <v>-0.14030456905584632</v>
      </c>
    </row>
    <row r="20" spans="1:9" ht="21" customHeight="1">
      <c r="A20" s="10" t="s">
        <v>15</v>
      </c>
      <c r="B20" s="9" t="s">
        <v>8</v>
      </c>
      <c r="C20" s="20">
        <v>60852.24</v>
      </c>
      <c r="D20" s="20">
        <v>32923.620000000003</v>
      </c>
      <c r="E20" s="20">
        <v>74055.600000000006</v>
      </c>
      <c r="F20" s="20">
        <v>18137.5</v>
      </c>
      <c r="G20" s="20">
        <v>35021.879999999997</v>
      </c>
      <c r="I20" s="26"/>
    </row>
    <row r="21" spans="1:9" s="21" customFormat="1" ht="20.100000000000001" customHeight="1">
      <c r="A21" s="27" t="s">
        <v>9</v>
      </c>
      <c r="B21" s="27"/>
      <c r="C21" s="17">
        <f>C20/C18+-100%</f>
        <v>9.3605205980191952E-2</v>
      </c>
      <c r="D21" s="17">
        <f>D20/D18+-100%</f>
        <v>5.1573833638358435E-2</v>
      </c>
      <c r="E21" s="17">
        <f>E20/E18+-100%</f>
        <v>-0.30396190078753027</v>
      </c>
      <c r="F21" s="17">
        <f>F20/F18+-100%</f>
        <v>5.6833934017188614E-3</v>
      </c>
      <c r="G21" s="17">
        <f>G20/G18+-100%</f>
        <v>5.919371316686739E-2</v>
      </c>
    </row>
    <row r="22" spans="1:9" ht="20.100000000000001" customHeight="1">
      <c r="A22" s="10" t="s">
        <v>16</v>
      </c>
      <c r="B22" s="9" t="s">
        <v>8</v>
      </c>
      <c r="C22" s="20">
        <v>45483</v>
      </c>
      <c r="D22" s="20">
        <v>21048</v>
      </c>
      <c r="E22" s="18">
        <v>16144</v>
      </c>
      <c r="F22" s="20">
        <v>19365.71</v>
      </c>
      <c r="G22" s="20">
        <v>24825</v>
      </c>
      <c r="I22" s="26"/>
    </row>
    <row r="23" spans="1:9" s="21" customFormat="1" ht="20.100000000000001" customHeight="1">
      <c r="A23" s="27" t="s">
        <v>9</v>
      </c>
      <c r="B23" s="27"/>
      <c r="C23" s="17">
        <f>C22/C20+-100%</f>
        <v>-0.25256654479769358</v>
      </c>
      <c r="D23" s="17">
        <f>D22/D20+-100%</f>
        <v>-0.36070213421245911</v>
      </c>
      <c r="E23" s="17">
        <f>E22/E20+-100%</f>
        <v>-0.78200163120682298</v>
      </c>
      <c r="F23" s="17">
        <f>F22/F20+-100%</f>
        <v>6.7716609235010328E-2</v>
      </c>
      <c r="G23" s="17">
        <f>G22/G20+-100%</f>
        <v>-0.29115741359401603</v>
      </c>
    </row>
    <row r="24" spans="1:9" ht="20.100000000000001" customHeight="1">
      <c r="A24" s="10" t="s">
        <v>17</v>
      </c>
      <c r="B24" s="9" t="s">
        <v>8</v>
      </c>
      <c r="C24" s="20">
        <v>49366</v>
      </c>
      <c r="D24" s="20">
        <v>26532</v>
      </c>
      <c r="E24" s="20">
        <v>21608</v>
      </c>
      <c r="F24" s="18">
        <v>17793.5</v>
      </c>
      <c r="G24" s="20">
        <v>27897</v>
      </c>
    </row>
    <row r="25" spans="1:9" s="21" customFormat="1" ht="20.100000000000001" customHeight="1">
      <c r="A25" s="27" t="s">
        <v>9</v>
      </c>
      <c r="B25" s="27"/>
      <c r="C25" s="17">
        <f>C24/C22+-100%</f>
        <v>8.5372556779456099E-2</v>
      </c>
      <c r="D25" s="17">
        <f>D24/D22+-100%</f>
        <v>0.26054732041049022</v>
      </c>
      <c r="E25" s="17">
        <f>E24/E22+-100%</f>
        <v>0.33845391476709619</v>
      </c>
      <c r="F25" s="23">
        <f>F24/F22+-100%</f>
        <v>-8.1185249598388021E-2</v>
      </c>
      <c r="G25" s="17">
        <f>G24/G22+-100%</f>
        <v>0.12374622356495468</v>
      </c>
    </row>
    <row r="26" spans="1:9" ht="20.100000000000001" customHeight="1">
      <c r="A26" s="10" t="s">
        <v>18</v>
      </c>
      <c r="B26" s="22" t="s">
        <v>8</v>
      </c>
      <c r="C26" s="18">
        <v>59497</v>
      </c>
      <c r="D26" s="18">
        <v>34488</v>
      </c>
      <c r="E26" s="18">
        <v>53766</v>
      </c>
      <c r="F26" s="18">
        <v>16486.46</v>
      </c>
      <c r="G26" s="18">
        <v>34748</v>
      </c>
    </row>
    <row r="27" spans="1:9" s="21" customFormat="1" ht="20.100000000000001" customHeight="1">
      <c r="A27" s="35" t="s">
        <v>9</v>
      </c>
      <c r="B27" s="35"/>
      <c r="C27" s="17">
        <f>C26/C24+-100%</f>
        <v>0.20522221772069837</v>
      </c>
      <c r="D27" s="17">
        <f>D26/D24+-100%</f>
        <v>0.299864314789688</v>
      </c>
      <c r="E27" s="17">
        <f>E26/E24+-100%</f>
        <v>1.4882450944094781</v>
      </c>
      <c r="F27" s="23">
        <f>F26/F24+-100%</f>
        <v>-7.3456037316997791E-2</v>
      </c>
      <c r="G27" s="17">
        <f>G26/G24+-100%</f>
        <v>0.24558196221815964</v>
      </c>
    </row>
    <row r="28" spans="1:9" ht="20.100000000000001" customHeight="1">
      <c r="A28" s="10" t="s">
        <v>19</v>
      </c>
      <c r="B28" s="9" t="s">
        <v>8</v>
      </c>
      <c r="C28" s="20">
        <v>64239</v>
      </c>
      <c r="D28" s="20">
        <v>35854</v>
      </c>
      <c r="E28" s="20">
        <v>56229</v>
      </c>
      <c r="F28" s="18">
        <v>17675.16</v>
      </c>
      <c r="G28" s="20">
        <v>35836</v>
      </c>
    </row>
    <row r="29" spans="1:9" s="21" customFormat="1" ht="20.100000000000001" customHeight="1">
      <c r="A29" s="27" t="s">
        <v>9</v>
      </c>
      <c r="B29" s="27"/>
      <c r="C29" s="17">
        <f>C28/C26+-100%</f>
        <v>7.9701497554498513E-2</v>
      </c>
      <c r="D29" s="17">
        <f>D28/D26+-100%</f>
        <v>3.9607979587102715E-2</v>
      </c>
      <c r="E29" s="17">
        <f>E28/E26+-100%</f>
        <v>4.5809619462113593E-2</v>
      </c>
      <c r="F29" s="23">
        <f>F28/F26+-100%</f>
        <v>7.2101591245179453E-2</v>
      </c>
      <c r="G29" s="17">
        <f>G28/G26+-100%</f>
        <v>3.131115459882583E-2</v>
      </c>
    </row>
    <row r="30" spans="1:9" ht="20.100000000000001" customHeight="1">
      <c r="A30" s="10" t="s">
        <v>20</v>
      </c>
      <c r="B30" s="9" t="s">
        <v>8</v>
      </c>
      <c r="C30" s="20">
        <v>51761</v>
      </c>
      <c r="D30" s="20">
        <v>29005</v>
      </c>
      <c r="E30" s="20">
        <v>27501</v>
      </c>
      <c r="F30" s="18">
        <v>17839.02</v>
      </c>
      <c r="G30" s="20">
        <v>30235.82</v>
      </c>
    </row>
    <row r="31" spans="1:9" s="21" customFormat="1" ht="20.100000000000001" customHeight="1">
      <c r="A31" s="27" t="s">
        <v>9</v>
      </c>
      <c r="B31" s="27"/>
      <c r="C31" s="17">
        <f>C30/C28+-100%</f>
        <v>-0.19424337240617073</v>
      </c>
      <c r="D31" s="17">
        <f>D30/D28+-100%</f>
        <v>-0.19102471132927989</v>
      </c>
      <c r="E31" s="17">
        <f>E30/E28+-100%</f>
        <v>-0.51091074000960357</v>
      </c>
      <c r="F31" s="17">
        <f>F30/F28+-100%</f>
        <v>9.2706374369453393E-3</v>
      </c>
      <c r="G31" s="17">
        <f>G30/G28+-100%</f>
        <v>-0.1562724634445809</v>
      </c>
    </row>
    <row r="32" spans="1:9" ht="20.100000000000001" customHeight="1">
      <c r="A32" s="36"/>
      <c r="B32" s="36"/>
      <c r="C32" s="36"/>
      <c r="D32" s="36"/>
      <c r="E32" s="36"/>
      <c r="F32" s="36"/>
      <c r="G32" s="36"/>
    </row>
    <row r="33" spans="1:7" ht="20.100000000000001" customHeight="1">
      <c r="A33" s="37"/>
      <c r="B33" s="37"/>
      <c r="C33" s="37"/>
      <c r="D33" s="37"/>
      <c r="E33" s="37"/>
      <c r="F33" s="37"/>
      <c r="G33" s="37"/>
    </row>
    <row r="34" spans="1:7" ht="20.100000000000001" customHeight="1">
      <c r="A34" s="34" t="s">
        <v>24</v>
      </c>
      <c r="B34" s="34"/>
      <c r="C34" s="8">
        <v>51932.9</v>
      </c>
      <c r="D34" s="2">
        <v>28207.56</v>
      </c>
      <c r="E34" s="2">
        <v>41506.01</v>
      </c>
      <c r="F34" s="2">
        <v>17681.259999999998</v>
      </c>
      <c r="G34" s="2">
        <v>30084.34</v>
      </c>
    </row>
    <row r="35" spans="1:7" ht="20.100000000000001" customHeight="1">
      <c r="A35" s="14"/>
      <c r="B35" s="14"/>
      <c r="C35" s="3"/>
      <c r="D35" s="3"/>
      <c r="E35" s="3"/>
      <c r="F35" s="16"/>
      <c r="G35" s="3"/>
    </row>
    <row r="36" spans="1:7" ht="20.100000000000001" customHeight="1">
      <c r="A36" s="34" t="s">
        <v>25</v>
      </c>
      <c r="B36" s="34"/>
      <c r="C36" s="25">
        <v>43301.29</v>
      </c>
      <c r="D36" s="24">
        <v>22059.17</v>
      </c>
      <c r="E36" s="24">
        <v>21872.26</v>
      </c>
      <c r="F36" s="24">
        <v>16688.310000000001</v>
      </c>
      <c r="G36" s="2">
        <v>24522.3</v>
      </c>
    </row>
    <row r="37" spans="1:7" ht="20.100000000000001" customHeight="1">
      <c r="A37" s="14"/>
      <c r="B37" s="14"/>
      <c r="C37" s="3"/>
      <c r="D37" s="3"/>
      <c r="E37" s="3"/>
      <c r="F37" s="3"/>
      <c r="G37" s="3"/>
    </row>
    <row r="38" spans="1:7" ht="36" customHeight="1">
      <c r="A38" s="33" t="s">
        <v>9</v>
      </c>
      <c r="B38" s="33"/>
      <c r="C38" s="4">
        <f>C34/C36-100%</f>
        <v>0.19933840308221762</v>
      </c>
      <c r="D38" s="4">
        <f>D34/D36-100%</f>
        <v>0.2787226355298047</v>
      </c>
      <c r="E38" s="4">
        <f>E34/E36-100%</f>
        <v>0.89765529488036466</v>
      </c>
      <c r="F38" s="4">
        <f>F34/F36-100%</f>
        <v>5.9499733645887343E-2</v>
      </c>
      <c r="G38" s="4">
        <f>G34/G36-100%</f>
        <v>0.22681559233840232</v>
      </c>
    </row>
    <row r="39" spans="1:7" ht="20.100000000000001" customHeight="1">
      <c r="A39" s="15"/>
      <c r="B39" s="15"/>
    </row>
    <row r="40" spans="1:7" ht="36" customHeight="1">
      <c r="A40" s="33" t="s">
        <v>10</v>
      </c>
      <c r="B40" s="33"/>
      <c r="C40" s="7">
        <v>33359.5</v>
      </c>
      <c r="D40" s="7">
        <v>19309.55</v>
      </c>
      <c r="E40" s="7">
        <v>12759.4</v>
      </c>
      <c r="F40" s="38">
        <v>12033.67</v>
      </c>
      <c r="G40" s="40">
        <v>24350</v>
      </c>
    </row>
    <row r="41" spans="1:7" ht="20.100000000000001" customHeight="1">
      <c r="A41" s="14"/>
      <c r="B41" s="14"/>
      <c r="C41" s="3"/>
      <c r="D41" s="3"/>
      <c r="E41" s="3"/>
      <c r="F41" s="3"/>
      <c r="G41" s="39"/>
    </row>
    <row r="42" spans="1:7" ht="32.25" customHeight="1">
      <c r="A42" s="33" t="s">
        <v>14</v>
      </c>
      <c r="B42" s="33"/>
      <c r="C42" s="4">
        <f>C34/C40-100%</f>
        <v>0.55676493952247497</v>
      </c>
      <c r="D42" s="4">
        <f>D34/D40-100%</f>
        <v>0.4608087707895836</v>
      </c>
      <c r="E42" s="4">
        <f>E34/E40-100%</f>
        <v>2.2529750615232693</v>
      </c>
      <c r="F42" s="4">
        <f>F34/F40-100%</f>
        <v>0.46931567842561739</v>
      </c>
      <c r="G42" s="4">
        <f>G34/G40-100%</f>
        <v>0.23549650924024634</v>
      </c>
    </row>
    <row r="43" spans="1:7" ht="20.100000000000001" customHeight="1"/>
    <row r="44" spans="1:7" ht="20.100000000000001" customHeight="1"/>
    <row r="45" spans="1:7" ht="21" customHeight="1"/>
    <row r="46" spans="1:7" ht="21" customHeight="1"/>
    <row r="47" spans="1:7" ht="21" customHeight="1"/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ageMargins left="0.74803149606299213" right="0.74803149606299213" top="0.47244094488188981" bottom="0.51181102362204722" header="0.51181102362204722" footer="0.51181102362204722"/>
  <pageSetup paperSize="9" scale="74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2020-02-06T09:03:31Z</cp:lastPrinted>
  <dcterms:created xsi:type="dcterms:W3CDTF">2014-11-21T09:46:02Z</dcterms:created>
  <dcterms:modified xsi:type="dcterms:W3CDTF">2021-01-13T07:22:54Z</dcterms:modified>
</cp:coreProperties>
</file>